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30" windowWidth="20610" windowHeight="11640"/>
  </bookViews>
  <sheets>
    <sheet name="様式資第５号-２" sheetId="1" r:id="rId1"/>
    <sheet name="等級表" sheetId="2" r:id="rId2"/>
  </sheets>
  <definedNames>
    <definedName name="_xlnm.Print_Area" localSheetId="0">'様式資第５号-２'!$A$1:$J$69</definedName>
    <definedName name="_xlnm.Print_Titles" localSheetId="0">'様式資第５号-２'!$5:$6</definedName>
  </definedNames>
  <calcPr calcId="145621"/>
</workbook>
</file>

<file path=xl/calcChain.xml><?xml version="1.0" encoding="utf-8"?>
<calcChain xmlns="http://schemas.openxmlformats.org/spreadsheetml/2006/main">
  <c r="G44" i="1" l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H7" i="1"/>
  <c r="G7" i="1"/>
  <c r="L2" i="1" l="1"/>
</calcChain>
</file>

<file path=xl/sharedStrings.xml><?xml version="1.0" encoding="utf-8"?>
<sst xmlns="http://schemas.openxmlformats.org/spreadsheetml/2006/main" count="28" uniqueCount="26">
  <si>
    <t>ファイル通番</t>
    <rPh sb="4" eb="5">
      <t>ツウ</t>
    </rPh>
    <rPh sb="5" eb="6">
      <t>バン</t>
    </rPh>
    <phoneticPr fontId="2"/>
  </si>
  <si>
    <t>事業所コード</t>
    <rPh sb="0" eb="3">
      <t>ジギョウショ</t>
    </rPh>
    <phoneticPr fontId="2"/>
  </si>
  <si>
    <t>事業所名</t>
    <rPh sb="0" eb="3">
      <t>ジギョウショ</t>
    </rPh>
    <rPh sb="3" eb="4">
      <t>メイ</t>
    </rPh>
    <phoneticPr fontId="2"/>
  </si>
  <si>
    <t>担当者</t>
    <rPh sb="0" eb="2">
      <t>タントウ</t>
    </rPh>
    <rPh sb="2" eb="3">
      <t>モノ</t>
    </rPh>
    <phoneticPr fontId="2"/>
  </si>
  <si>
    <t>TEL</t>
    <phoneticPr fontId="2"/>
  </si>
  <si>
    <t>異動月当月２５日必着</t>
    <rPh sb="0" eb="2">
      <t>イドウ</t>
    </rPh>
    <rPh sb="2" eb="3">
      <t>ツキ</t>
    </rPh>
    <rPh sb="3" eb="5">
      <t>トウゲツ</t>
    </rPh>
    <rPh sb="7" eb="8">
      <t>ニチ</t>
    </rPh>
    <rPh sb="8" eb="10">
      <t>ヒッチャク</t>
    </rPh>
    <phoneticPr fontId="2"/>
  </si>
  <si>
    <t>事業主間異動届（報酬報告・訂正）（様式：資第５号－２）</t>
    <rPh sb="0" eb="3">
      <t>ジギョウヌシ</t>
    </rPh>
    <rPh sb="3" eb="4">
      <t>カン</t>
    </rPh>
    <rPh sb="4" eb="6">
      <t>イドウ</t>
    </rPh>
    <rPh sb="6" eb="7">
      <t>トドケ</t>
    </rPh>
    <rPh sb="8" eb="10">
      <t>ホウシュウ</t>
    </rPh>
    <rPh sb="10" eb="12">
      <t>ホウコク</t>
    </rPh>
    <rPh sb="13" eb="15">
      <t>テイセイ</t>
    </rPh>
    <rPh sb="17" eb="19">
      <t>ヨウシキ</t>
    </rPh>
    <rPh sb="20" eb="21">
      <t>シ</t>
    </rPh>
    <rPh sb="21" eb="22">
      <t>ダイ</t>
    </rPh>
    <rPh sb="23" eb="24">
      <t>ゴウ</t>
    </rPh>
    <phoneticPr fontId="2"/>
  </si>
  <si>
    <t>氏名漢字（姓・名）</t>
  </si>
  <si>
    <t>対象者コード</t>
    <rPh sb="0" eb="3">
      <t>タイショウシャ</t>
    </rPh>
    <phoneticPr fontId="2"/>
  </si>
  <si>
    <t>異動年月日</t>
    <rPh sb="0" eb="2">
      <t>イドウ</t>
    </rPh>
    <rPh sb="2" eb="5">
      <t>ネンガッピ</t>
    </rPh>
    <phoneticPr fontId="2"/>
  </si>
  <si>
    <t>固定的給与</t>
    <rPh sb="0" eb="3">
      <t>コテイテキ</t>
    </rPh>
    <rPh sb="3" eb="5">
      <t>キュウヨ</t>
    </rPh>
    <phoneticPr fontId="2"/>
  </si>
  <si>
    <t>非固定的給与</t>
    <rPh sb="0" eb="1">
      <t>ヒ</t>
    </rPh>
    <rPh sb="1" eb="4">
      <t>コテイテキ</t>
    </rPh>
    <rPh sb="4" eb="6">
      <t>キュウヨ</t>
    </rPh>
    <phoneticPr fontId="2"/>
  </si>
  <si>
    <t>基金標準給与月額</t>
    <rPh sb="0" eb="2">
      <t>キキン</t>
    </rPh>
    <rPh sb="2" eb="4">
      <t>ヒョウジュン</t>
    </rPh>
    <rPh sb="4" eb="6">
      <t>キュウヨ</t>
    </rPh>
    <rPh sb="6" eb="8">
      <t>ゲツガク</t>
    </rPh>
    <phoneticPr fontId="2"/>
  </si>
  <si>
    <t>健保標準報酬月額</t>
    <rPh sb="0" eb="2">
      <t>ケンポ</t>
    </rPh>
    <rPh sb="2" eb="4">
      <t>ヒョウジュン</t>
    </rPh>
    <rPh sb="4" eb="6">
      <t>ホウシュウ</t>
    </rPh>
    <rPh sb="6" eb="8">
      <t>ゲツガク</t>
    </rPh>
    <phoneticPr fontId="2"/>
  </si>
  <si>
    <t>（入力不要）</t>
    <rPh sb="1" eb="3">
      <t>ニュウリョク</t>
    </rPh>
    <rPh sb="3" eb="5">
      <t>フヨウ</t>
    </rPh>
    <phoneticPr fontId="2"/>
  </si>
  <si>
    <t>（７桁）</t>
    <rPh sb="2" eb="3">
      <t>ケタ</t>
    </rPh>
    <phoneticPr fontId="2"/>
  </si>
  <si>
    <t>※１行目は入力例ですので、送信の際は削除願います。</t>
    <rPh sb="2" eb="4">
      <t>ギョウメ</t>
    </rPh>
    <rPh sb="5" eb="7">
      <t>ニュウリョク</t>
    </rPh>
    <rPh sb="7" eb="8">
      <t>レイ</t>
    </rPh>
    <rPh sb="13" eb="15">
      <t>ソウシン</t>
    </rPh>
    <rPh sb="16" eb="17">
      <t>サイ</t>
    </rPh>
    <rPh sb="18" eb="20">
      <t>サクジョ</t>
    </rPh>
    <rPh sb="20" eb="21">
      <t>ネガ</t>
    </rPh>
    <phoneticPr fontId="2"/>
  </si>
  <si>
    <t>基金</t>
    <rPh sb="0" eb="2">
      <t>キキン</t>
    </rPh>
    <phoneticPr fontId="2"/>
  </si>
  <si>
    <t>健保</t>
    <rPh sb="0" eb="2">
      <t>ケンポ</t>
    </rPh>
    <phoneticPr fontId="2"/>
  </si>
  <si>
    <t>（2019年１月）</t>
    <rPh sb="5" eb="6">
      <t>ネン</t>
    </rPh>
    <rPh sb="7" eb="8">
      <t>ガツ</t>
    </rPh>
    <phoneticPr fontId="2"/>
  </si>
  <si>
    <t>（全角２４桁）</t>
  </si>
  <si>
    <t>（半角１０桁）</t>
    <rPh sb="1" eb="3">
      <t>ハンカク</t>
    </rPh>
    <rPh sb="5" eb="6">
      <t>ケタ</t>
    </rPh>
    <phoneticPr fontId="2"/>
  </si>
  <si>
    <t>（半角９桁）</t>
    <rPh sb="1" eb="3">
      <t>ハンカク</t>
    </rPh>
    <rPh sb="4" eb="5">
      <t>ケタ</t>
    </rPh>
    <phoneticPr fontId="2"/>
  </si>
  <si>
    <t>（半角２桁）</t>
    <rPh sb="1" eb="3">
      <t>ハンカク</t>
    </rPh>
    <rPh sb="4" eb="5">
      <t>ケタ</t>
    </rPh>
    <phoneticPr fontId="2"/>
  </si>
  <si>
    <t>作成日</t>
    <rPh sb="0" eb="3">
      <t>サクセイビ</t>
    </rPh>
    <phoneticPr fontId="2"/>
  </si>
  <si>
    <t>種別コード</t>
    <rPh sb="0" eb="2">
      <t>シュベツ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</si>
</sst>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gee/mm/dd"/>
    <numFmt numFmtId="177" formatCode="#"/>
    <numFmt numFmtId="178" formatCode="0_ "/>
    <numFmt numFmtId="179" formatCode="#,##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NumberFormat="1"/>
    <xf numFmtId="0" fontId="3" fillId="0" borderId="0" xfId="0" applyFont="1" applyAlignment="1">
      <alignment horizontal="right"/>
    </xf>
    <xf numFmtId="0" fontId="0" fillId="0" borderId="1" xfId="0" applyNumberFormat="1" applyBorder="1"/>
    <xf numFmtId="0" fontId="0" fillId="0" borderId="1" xfId="0" applyBorder="1"/>
    <xf numFmtId="0" fontId="3" fillId="0" borderId="3" xfId="0" applyNumberFormat="1" applyFont="1" applyBorder="1"/>
    <xf numFmtId="0" fontId="3" fillId="0" borderId="4" xfId="0" applyFont="1" applyBorder="1"/>
    <xf numFmtId="49" fontId="4" fillId="0" borderId="0" xfId="0" applyNumberFormat="1" applyFont="1" applyBorder="1" applyAlignment="1">
      <alignment horizontal="left"/>
    </xf>
    <xf numFmtId="0" fontId="5" fillId="0" borderId="0" xfId="0" applyFont="1" applyBorder="1" applyAlignment="1"/>
    <xf numFmtId="0" fontId="6" fillId="0" borderId="0" xfId="0" applyFont="1"/>
    <xf numFmtId="0" fontId="6" fillId="2" borderId="5" xfId="0" applyNumberFormat="1" applyFont="1" applyFill="1" applyBorder="1" applyAlignment="1">
      <alignment horizontal="center"/>
    </xf>
    <xf numFmtId="176" fontId="6" fillId="2" borderId="5" xfId="0" applyNumberFormat="1" applyFont="1" applyFill="1" applyBorder="1" applyAlignment="1">
      <alignment horizontal="center"/>
    </xf>
    <xf numFmtId="177" fontId="6" fillId="2" borderId="5" xfId="0" applyNumberFormat="1" applyFont="1" applyFill="1" applyBorder="1" applyAlignment="1">
      <alignment horizontal="center"/>
    </xf>
    <xf numFmtId="178" fontId="6" fillId="0" borderId="0" xfId="0" applyNumberFormat="1" applyFont="1" applyBorder="1" applyAlignment="1">
      <alignment horizontal="center"/>
    </xf>
    <xf numFmtId="176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76" fontId="6" fillId="2" borderId="6" xfId="0" applyNumberFormat="1" applyFont="1" applyFill="1" applyBorder="1" applyAlignment="1">
      <alignment horizontal="center"/>
    </xf>
    <xf numFmtId="177" fontId="6" fillId="2" borderId="6" xfId="0" applyNumberFormat="1" applyFont="1" applyFill="1" applyBorder="1" applyAlignment="1">
      <alignment horizontal="center"/>
    </xf>
    <xf numFmtId="177" fontId="6" fillId="0" borderId="1" xfId="0" applyNumberFormat="1" applyFont="1" applyFill="1" applyBorder="1" applyAlignment="1">
      <alignment horizontal="center"/>
    </xf>
    <xf numFmtId="178" fontId="6" fillId="0" borderId="0" xfId="0" applyNumberFormat="1" applyFont="1" applyFill="1" applyAlignment="1">
      <alignment horizontal="center"/>
    </xf>
    <xf numFmtId="176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78" fontId="6" fillId="0" borderId="0" xfId="0" applyNumberFormat="1" applyFont="1" applyFill="1" applyAlignment="1">
      <alignment horizontal="right"/>
    </xf>
    <xf numFmtId="0" fontId="6" fillId="0" borderId="0" xfId="0" applyFont="1" applyFill="1"/>
    <xf numFmtId="179" fontId="0" fillId="0" borderId="2" xfId="0" applyNumberFormat="1" applyBorder="1" applyAlignment="1">
      <alignment vertical="center"/>
    </xf>
    <xf numFmtId="179" fontId="0" fillId="0" borderId="9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179" fontId="0" fillId="0" borderId="10" xfId="0" applyNumberFormat="1" applyBorder="1" applyAlignment="1">
      <alignment vertical="center"/>
    </xf>
    <xf numFmtId="179" fontId="0" fillId="0" borderId="11" xfId="0" applyNumberFormat="1" applyBorder="1" applyAlignment="1">
      <alignment vertical="center"/>
    </xf>
    <xf numFmtId="0" fontId="0" fillId="0" borderId="0" xfId="0" applyAlignment="1">
      <alignment vertical="center"/>
    </xf>
    <xf numFmtId="179" fontId="0" fillId="0" borderId="2" xfId="0" applyNumberFormat="1" applyFill="1" applyBorder="1" applyAlignment="1">
      <alignment vertical="center"/>
    </xf>
    <xf numFmtId="179" fontId="0" fillId="0" borderId="9" xfId="0" applyNumberFormat="1" applyFill="1" applyBorder="1" applyAlignment="1">
      <alignment vertical="center"/>
    </xf>
    <xf numFmtId="179" fontId="0" fillId="0" borderId="10" xfId="0" applyNumberFormat="1" applyFill="1" applyBorder="1" applyAlignment="1">
      <alignment vertical="center"/>
    </xf>
    <xf numFmtId="179" fontId="0" fillId="0" borderId="11" xfId="0" applyNumberFormat="1" applyFill="1" applyBorder="1" applyAlignment="1">
      <alignment vertical="center"/>
    </xf>
    <xf numFmtId="177" fontId="6" fillId="3" borderId="1" xfId="0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176" fontId="6" fillId="0" borderId="1" xfId="0" applyNumberFormat="1" applyFont="1" applyFill="1" applyBorder="1" applyAlignment="1" applyProtection="1">
      <alignment horizontal="center"/>
      <protection locked="0"/>
    </xf>
    <xf numFmtId="176" fontId="0" fillId="0" borderId="0" xfId="0" applyNumberFormat="1" applyBorder="1"/>
    <xf numFmtId="177" fontId="6" fillId="0" borderId="1" xfId="0" applyNumberFormat="1" applyFont="1" applyFill="1" applyBorder="1" applyAlignment="1" applyProtection="1">
      <alignment horizontal="center"/>
      <protection locked="0"/>
    </xf>
    <xf numFmtId="177" fontId="7" fillId="0" borderId="1" xfId="0" applyNumberFormat="1" applyFont="1" applyFill="1" applyBorder="1" applyAlignment="1" applyProtection="1">
      <alignment horizontal="center"/>
      <protection locked="0"/>
    </xf>
    <xf numFmtId="49" fontId="0" fillId="0" borderId="1" xfId="0" applyNumberFormat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tabSelected="1" zoomScaleNormal="100" workbookViewId="0">
      <selection activeCell="C7" sqref="C7"/>
    </sheetView>
  </sheetViews>
  <sheetFormatPr defaultRowHeight="13.5"/>
  <cols>
    <col min="1" max="1" width="15.125" style="1" customWidth="1"/>
    <col min="2" max="2" width="11.375" style="1" bestFit="1" customWidth="1"/>
    <col min="3" max="3" width="11" customWidth="1"/>
    <col min="4" max="4" width="12.25" bestFit="1" customWidth="1"/>
    <col min="5" max="5" width="9.75" bestFit="1" customWidth="1"/>
    <col min="6" max="6" width="11.5" bestFit="1" customWidth="1"/>
    <col min="7" max="8" width="15.125" bestFit="1" customWidth="1"/>
    <col min="10" max="10" width="16.375" customWidth="1"/>
    <col min="11" max="11" width="14.875" customWidth="1"/>
    <col min="12" max="12" width="10.875" bestFit="1" customWidth="1"/>
  </cols>
  <sheetData>
    <row r="1" spans="1:23">
      <c r="J1" s="2"/>
    </row>
    <row r="2" spans="1:23" ht="14.25" thickBot="1">
      <c r="A2" s="3" t="s">
        <v>0</v>
      </c>
      <c r="B2" s="41"/>
      <c r="C2" s="3" t="s">
        <v>1</v>
      </c>
      <c r="D2" s="42"/>
      <c r="E2" s="4" t="s">
        <v>2</v>
      </c>
      <c r="F2" s="43"/>
      <c r="G2" s="4" t="s">
        <v>3</v>
      </c>
      <c r="H2" s="43"/>
      <c r="I2" s="4" t="s">
        <v>4</v>
      </c>
      <c r="J2" s="41"/>
      <c r="K2" t="s">
        <v>24</v>
      </c>
      <c r="L2" s="38">
        <f ca="1">TODAY()</f>
        <v>43615</v>
      </c>
    </row>
    <row r="3" spans="1:23" ht="18.75" thickTop="1" thickBot="1">
      <c r="A3" s="5" t="s">
        <v>5</v>
      </c>
      <c r="B3" s="6"/>
      <c r="C3" s="7" t="s">
        <v>6</v>
      </c>
      <c r="D3" s="7"/>
      <c r="E3" s="8"/>
      <c r="F3" s="8"/>
      <c r="G3" s="8"/>
      <c r="H3" s="8"/>
      <c r="I3" s="8"/>
      <c r="K3" s="8"/>
      <c r="O3" s="9"/>
      <c r="P3" s="9"/>
      <c r="Q3" s="9"/>
      <c r="R3" s="9"/>
      <c r="S3" s="9"/>
      <c r="T3" s="9"/>
      <c r="U3" s="9"/>
      <c r="V3" s="9"/>
      <c r="W3" s="9"/>
    </row>
    <row r="4" spans="1:23" ht="14.25" thickTop="1"/>
    <row r="5" spans="1:23">
      <c r="A5" s="10" t="s">
        <v>7</v>
      </c>
      <c r="B5" s="10" t="s">
        <v>8</v>
      </c>
      <c r="C5" s="11" t="s">
        <v>9</v>
      </c>
      <c r="D5" s="11" t="s">
        <v>25</v>
      </c>
      <c r="E5" s="12" t="s">
        <v>10</v>
      </c>
      <c r="F5" s="12" t="s">
        <v>11</v>
      </c>
      <c r="G5" s="12" t="s">
        <v>12</v>
      </c>
      <c r="H5" s="12" t="s">
        <v>13</v>
      </c>
      <c r="I5" s="13"/>
      <c r="J5" s="13"/>
      <c r="K5" s="14"/>
      <c r="L5" s="15"/>
      <c r="M5" s="13"/>
      <c r="N5" s="13"/>
      <c r="O5" s="9"/>
      <c r="P5" s="9"/>
      <c r="Q5" s="9"/>
      <c r="R5" s="9"/>
      <c r="S5" s="9"/>
      <c r="T5" s="9"/>
      <c r="U5" s="9"/>
      <c r="V5" s="9"/>
      <c r="W5" s="9"/>
    </row>
    <row r="6" spans="1:23">
      <c r="A6" s="35" t="s">
        <v>20</v>
      </c>
      <c r="B6" s="35" t="s">
        <v>21</v>
      </c>
      <c r="C6" s="16" t="s">
        <v>22</v>
      </c>
      <c r="D6" s="16" t="s">
        <v>23</v>
      </c>
      <c r="E6" s="17" t="s">
        <v>15</v>
      </c>
      <c r="F6" s="17" t="s">
        <v>15</v>
      </c>
      <c r="G6" s="17" t="s">
        <v>14</v>
      </c>
      <c r="H6" s="17" t="s">
        <v>14</v>
      </c>
      <c r="I6" s="13"/>
      <c r="J6" s="13"/>
      <c r="K6" s="14"/>
      <c r="L6" s="15"/>
      <c r="M6" s="13"/>
      <c r="N6" s="13"/>
      <c r="O6" s="9"/>
      <c r="P6" s="9"/>
      <c r="Q6" s="9"/>
      <c r="R6" s="9"/>
      <c r="S6" s="9"/>
      <c r="T6" s="9"/>
      <c r="U6" s="9"/>
      <c r="V6" s="9"/>
      <c r="W6" s="9"/>
    </row>
    <row r="7" spans="1:23">
      <c r="A7" s="36"/>
      <c r="B7" s="36"/>
      <c r="C7" s="37"/>
      <c r="D7" s="18">
        <v>20</v>
      </c>
      <c r="E7" s="39"/>
      <c r="F7" s="39"/>
      <c r="G7" s="34">
        <f>VLOOKUP((E7+F7),等級表!$A$2:$B$36,2)</f>
        <v>0</v>
      </c>
      <c r="H7" s="34">
        <f>VLOOKUP((E7+F7),等級表!$C$2:$D$52,2)</f>
        <v>0</v>
      </c>
      <c r="I7" s="19"/>
      <c r="J7" s="19"/>
      <c r="K7" s="20"/>
      <c r="L7" s="21"/>
      <c r="M7" s="22"/>
      <c r="N7" s="22"/>
      <c r="O7" s="23"/>
      <c r="P7" s="9"/>
      <c r="Q7" s="9"/>
      <c r="R7" s="9"/>
      <c r="S7" s="9"/>
      <c r="T7" s="9"/>
      <c r="U7" s="9"/>
      <c r="V7" s="9"/>
      <c r="W7" s="9"/>
    </row>
    <row r="8" spans="1:23">
      <c r="A8" s="36"/>
      <c r="B8" s="36"/>
      <c r="C8" s="37"/>
      <c r="D8" s="18">
        <v>20</v>
      </c>
      <c r="E8" s="40"/>
      <c r="F8" s="40"/>
      <c r="G8" s="34">
        <f>VLOOKUP((E8+F8),等級表!$A$2:$B$36,2)</f>
        <v>0</v>
      </c>
      <c r="H8" s="34">
        <f>VLOOKUP((E8+F8),等級表!$C$2:$D$52,2)</f>
        <v>0</v>
      </c>
      <c r="I8" s="19"/>
      <c r="J8" s="19"/>
      <c r="K8" s="20"/>
      <c r="L8" s="21"/>
      <c r="M8" s="22"/>
      <c r="N8" s="22"/>
      <c r="O8" s="23"/>
      <c r="P8" s="9"/>
      <c r="Q8" s="9"/>
      <c r="R8" s="9"/>
      <c r="S8" s="9"/>
      <c r="T8" s="9"/>
      <c r="U8" s="9"/>
      <c r="V8" s="9"/>
      <c r="W8" s="9"/>
    </row>
    <row r="9" spans="1:23">
      <c r="A9" s="36"/>
      <c r="B9" s="36"/>
      <c r="C9" s="37"/>
      <c r="D9" s="18">
        <v>20</v>
      </c>
      <c r="E9" s="39"/>
      <c r="F9" s="39"/>
      <c r="G9" s="34">
        <f>VLOOKUP((E9+F9),等級表!$A$2:$B$36,2)</f>
        <v>0</v>
      </c>
      <c r="H9" s="34">
        <f>VLOOKUP((E9+F9),等級表!$C$2:$D$52,2)</f>
        <v>0</v>
      </c>
      <c r="I9" s="19"/>
      <c r="J9" s="19"/>
      <c r="K9" s="20"/>
      <c r="L9" s="21"/>
      <c r="M9" s="22"/>
      <c r="N9" s="22"/>
      <c r="O9" s="23"/>
      <c r="P9" s="9"/>
      <c r="Q9" s="9"/>
      <c r="R9" s="9"/>
      <c r="S9" s="9"/>
      <c r="T9" s="9"/>
      <c r="U9" s="9"/>
      <c r="V9" s="9"/>
      <c r="W9" s="9"/>
    </row>
    <row r="10" spans="1:23">
      <c r="A10" s="36"/>
      <c r="B10" s="36"/>
      <c r="C10" s="37"/>
      <c r="D10" s="18">
        <v>20</v>
      </c>
      <c r="E10" s="39"/>
      <c r="F10" s="39"/>
      <c r="G10" s="34">
        <f>VLOOKUP((E10+F10),等級表!$A$2:$B$36,2)</f>
        <v>0</v>
      </c>
      <c r="H10" s="34">
        <f>VLOOKUP((E10+F10),等級表!$C$2:$D$52,2)</f>
        <v>0</v>
      </c>
      <c r="I10" s="19"/>
      <c r="J10" s="19"/>
      <c r="K10" s="20"/>
      <c r="L10" s="21"/>
      <c r="M10" s="22"/>
      <c r="N10" s="22"/>
      <c r="O10" s="23"/>
      <c r="P10" s="9"/>
      <c r="Q10" s="9"/>
      <c r="R10" s="9"/>
      <c r="S10" s="9"/>
      <c r="T10" s="9"/>
      <c r="U10" s="9"/>
      <c r="V10" s="9"/>
      <c r="W10" s="9"/>
    </row>
    <row r="11" spans="1:23">
      <c r="A11" s="36"/>
      <c r="B11" s="36"/>
      <c r="C11" s="37"/>
      <c r="D11" s="18">
        <v>20</v>
      </c>
      <c r="E11" s="39"/>
      <c r="F11" s="39"/>
      <c r="G11" s="34">
        <f>VLOOKUP((E11+F11),等級表!$A$2:$B$36,2)</f>
        <v>0</v>
      </c>
      <c r="H11" s="34">
        <f>VLOOKUP((E11+F11),等級表!$C$2:$D$52,2)</f>
        <v>0</v>
      </c>
      <c r="I11" s="19"/>
      <c r="J11" s="19"/>
      <c r="K11" s="20"/>
      <c r="L11" s="21"/>
      <c r="M11" s="22"/>
      <c r="N11" s="22"/>
      <c r="O11" s="23"/>
      <c r="P11" s="9"/>
      <c r="Q11" s="9"/>
      <c r="R11" s="9"/>
      <c r="S11" s="9"/>
      <c r="T11" s="9"/>
      <c r="U11" s="9"/>
      <c r="V11" s="9"/>
      <c r="W11" s="9"/>
    </row>
    <row r="12" spans="1:23">
      <c r="A12" s="36"/>
      <c r="B12" s="36"/>
      <c r="C12" s="37"/>
      <c r="D12" s="18">
        <v>20</v>
      </c>
      <c r="E12" s="39"/>
      <c r="F12" s="39"/>
      <c r="G12" s="34">
        <f>VLOOKUP((E12+F12),等級表!$A$2:$B$36,2)</f>
        <v>0</v>
      </c>
      <c r="H12" s="34">
        <f>VLOOKUP((E12+F12),等級表!$C$2:$D$52,2)</f>
        <v>0</v>
      </c>
      <c r="I12" s="19"/>
      <c r="J12" s="19"/>
      <c r="K12" s="20"/>
      <c r="L12" s="21"/>
      <c r="M12" s="22"/>
      <c r="N12" s="22"/>
      <c r="O12" s="23"/>
      <c r="P12" s="9"/>
      <c r="Q12" s="9"/>
      <c r="R12" s="9"/>
      <c r="S12" s="9"/>
      <c r="T12" s="9"/>
      <c r="U12" s="9"/>
      <c r="V12" s="9"/>
      <c r="W12" s="9"/>
    </row>
    <row r="13" spans="1:23">
      <c r="A13" s="36"/>
      <c r="B13" s="36"/>
      <c r="C13" s="37"/>
      <c r="D13" s="18">
        <v>20</v>
      </c>
      <c r="E13" s="39"/>
      <c r="F13" s="39"/>
      <c r="G13" s="34">
        <f>VLOOKUP((E13+F13),等級表!$A$2:$B$36,2)</f>
        <v>0</v>
      </c>
      <c r="H13" s="34">
        <f>VLOOKUP((E13+F13),等級表!$C$2:$D$52,2)</f>
        <v>0</v>
      </c>
      <c r="I13" s="19"/>
      <c r="J13" s="19"/>
      <c r="K13" s="20"/>
      <c r="L13" s="21"/>
      <c r="M13" s="22"/>
      <c r="N13" s="22"/>
      <c r="O13" s="23"/>
      <c r="P13" s="9"/>
      <c r="Q13" s="9"/>
      <c r="R13" s="9"/>
      <c r="S13" s="9"/>
      <c r="T13" s="9"/>
      <c r="U13" s="9"/>
      <c r="V13" s="9"/>
      <c r="W13" s="9"/>
    </row>
    <row r="14" spans="1:23">
      <c r="A14" s="36"/>
      <c r="B14" s="36"/>
      <c r="C14" s="37"/>
      <c r="D14" s="18">
        <v>20</v>
      </c>
      <c r="E14" s="39"/>
      <c r="F14" s="39"/>
      <c r="G14" s="34">
        <f>VLOOKUP((E14+F14),等級表!$A$2:$B$36,2)</f>
        <v>0</v>
      </c>
      <c r="H14" s="34">
        <f>VLOOKUP((E14+F14),等級表!$C$2:$D$52,2)</f>
        <v>0</v>
      </c>
      <c r="I14" s="19"/>
      <c r="J14" s="19"/>
      <c r="K14" s="20"/>
      <c r="L14" s="21"/>
      <c r="M14" s="22"/>
      <c r="N14" s="22"/>
      <c r="O14" s="23"/>
      <c r="P14" s="9"/>
      <c r="Q14" s="9"/>
      <c r="R14" s="9"/>
      <c r="S14" s="9"/>
      <c r="T14" s="9"/>
      <c r="U14" s="9"/>
      <c r="V14" s="9"/>
      <c r="W14" s="9"/>
    </row>
    <row r="15" spans="1:23">
      <c r="A15" s="36"/>
      <c r="B15" s="36"/>
      <c r="C15" s="37"/>
      <c r="D15" s="18">
        <v>20</v>
      </c>
      <c r="E15" s="39"/>
      <c r="F15" s="39"/>
      <c r="G15" s="34">
        <f>VLOOKUP((E15+F15),等級表!$A$2:$B$36,2)</f>
        <v>0</v>
      </c>
      <c r="H15" s="34">
        <f>VLOOKUP((E15+F15),等級表!$C$2:$D$52,2)</f>
        <v>0</v>
      </c>
      <c r="I15" s="19"/>
      <c r="J15" s="19"/>
      <c r="K15" s="20"/>
      <c r="L15" s="21"/>
      <c r="M15" s="22"/>
      <c r="N15" s="22"/>
      <c r="O15" s="23"/>
    </row>
    <row r="16" spans="1:23">
      <c r="A16" s="36"/>
      <c r="B16" s="36"/>
      <c r="C16" s="37"/>
      <c r="D16" s="18">
        <v>20</v>
      </c>
      <c r="E16" s="39"/>
      <c r="F16" s="39"/>
      <c r="G16" s="34">
        <f>VLOOKUP((E16+F16),等級表!$A$2:$B$36,2)</f>
        <v>0</v>
      </c>
      <c r="H16" s="34">
        <f>VLOOKUP((E16+F16),等級表!$C$2:$D$52,2)</f>
        <v>0</v>
      </c>
      <c r="I16" s="19"/>
      <c r="J16" s="19"/>
      <c r="K16" s="20"/>
      <c r="L16" s="21"/>
      <c r="M16" s="22"/>
      <c r="N16" s="22"/>
      <c r="O16" s="23"/>
    </row>
    <row r="17" spans="1:15">
      <c r="A17" s="36"/>
      <c r="B17" s="36"/>
      <c r="C17" s="37"/>
      <c r="D17" s="18">
        <v>20</v>
      </c>
      <c r="E17" s="39"/>
      <c r="F17" s="39"/>
      <c r="G17" s="34">
        <f>VLOOKUP((E17+F17),等級表!$A$2:$B$36,2)</f>
        <v>0</v>
      </c>
      <c r="H17" s="34">
        <f>VLOOKUP((E17+F17),等級表!$C$2:$D$52,2)</f>
        <v>0</v>
      </c>
      <c r="I17" s="19"/>
      <c r="J17" s="19"/>
      <c r="K17" s="20"/>
      <c r="L17" s="21"/>
      <c r="M17" s="22"/>
      <c r="N17" s="22"/>
      <c r="O17" s="23"/>
    </row>
    <row r="18" spans="1:15">
      <c r="A18" s="36"/>
      <c r="B18" s="36"/>
      <c r="C18" s="37"/>
      <c r="D18" s="18">
        <v>20</v>
      </c>
      <c r="E18" s="39"/>
      <c r="F18" s="39"/>
      <c r="G18" s="34">
        <f>VLOOKUP((E18+F18),等級表!$A$2:$B$36,2)</f>
        <v>0</v>
      </c>
      <c r="H18" s="34">
        <f>VLOOKUP((E18+F18),等級表!$C$2:$D$52,2)</f>
        <v>0</v>
      </c>
      <c r="I18" s="19"/>
      <c r="J18" s="19"/>
      <c r="K18" s="20"/>
      <c r="L18" s="21"/>
      <c r="M18" s="22"/>
      <c r="N18" s="22"/>
      <c r="O18" s="23"/>
    </row>
    <row r="19" spans="1:15">
      <c r="A19" s="36"/>
      <c r="B19" s="36"/>
      <c r="C19" s="37"/>
      <c r="D19" s="18">
        <v>20</v>
      </c>
      <c r="E19" s="39"/>
      <c r="F19" s="39"/>
      <c r="G19" s="34">
        <f>VLOOKUP((E19+F19),等級表!$A$2:$B$36,2)</f>
        <v>0</v>
      </c>
      <c r="H19" s="34">
        <f>VLOOKUP((E19+F19),等級表!$C$2:$D$52,2)</f>
        <v>0</v>
      </c>
      <c r="I19" s="19"/>
      <c r="J19" s="19"/>
      <c r="K19" s="20"/>
      <c r="L19" s="21"/>
      <c r="M19" s="22"/>
      <c r="N19" s="22"/>
      <c r="O19" s="23"/>
    </row>
    <row r="20" spans="1:15">
      <c r="A20" s="36"/>
      <c r="B20" s="36"/>
      <c r="C20" s="37"/>
      <c r="D20" s="18">
        <v>20</v>
      </c>
      <c r="E20" s="39"/>
      <c r="F20" s="39"/>
      <c r="G20" s="34">
        <f>VLOOKUP((E20+F20),等級表!$A$2:$B$36,2)</f>
        <v>0</v>
      </c>
      <c r="H20" s="34">
        <f>VLOOKUP((E20+F20),等級表!$C$2:$D$52,2)</f>
        <v>0</v>
      </c>
      <c r="I20" s="19"/>
      <c r="J20" s="19"/>
      <c r="K20" s="20"/>
      <c r="L20" s="21"/>
      <c r="M20" s="22"/>
      <c r="N20" s="22"/>
      <c r="O20" s="23"/>
    </row>
    <row r="21" spans="1:15">
      <c r="A21" s="36"/>
      <c r="B21" s="36"/>
      <c r="C21" s="37"/>
      <c r="D21" s="18">
        <v>20</v>
      </c>
      <c r="E21" s="39"/>
      <c r="F21" s="39"/>
      <c r="G21" s="34">
        <f>VLOOKUP((E21+F21),等級表!$A$2:$B$36,2)</f>
        <v>0</v>
      </c>
      <c r="H21" s="34">
        <f>VLOOKUP((E21+F21),等級表!$C$2:$D$52,2)</f>
        <v>0</v>
      </c>
      <c r="I21" s="19"/>
      <c r="J21" s="19"/>
      <c r="K21" s="20"/>
      <c r="L21" s="21"/>
      <c r="M21" s="22"/>
      <c r="N21" s="22"/>
      <c r="O21" s="23"/>
    </row>
    <row r="22" spans="1:15">
      <c r="A22" s="36"/>
      <c r="B22" s="36"/>
      <c r="C22" s="37"/>
      <c r="D22" s="18">
        <v>20</v>
      </c>
      <c r="E22" s="39"/>
      <c r="F22" s="39"/>
      <c r="G22" s="34">
        <f>VLOOKUP((E22+F22),等級表!$A$2:$B$36,2)</f>
        <v>0</v>
      </c>
      <c r="H22" s="34">
        <f>VLOOKUP((E22+F22),等級表!$C$2:$D$52,2)</f>
        <v>0</v>
      </c>
      <c r="I22" s="19"/>
      <c r="J22" s="19"/>
      <c r="K22" s="20"/>
      <c r="L22" s="21"/>
      <c r="M22" s="22"/>
      <c r="N22" s="22"/>
      <c r="O22" s="23"/>
    </row>
    <row r="23" spans="1:15">
      <c r="A23" s="36"/>
      <c r="B23" s="36"/>
      <c r="C23" s="37"/>
      <c r="D23" s="18">
        <v>20</v>
      </c>
      <c r="E23" s="39"/>
      <c r="F23" s="39"/>
      <c r="G23" s="34">
        <f>VLOOKUP((E23+F23),等級表!$A$2:$B$36,2)</f>
        <v>0</v>
      </c>
      <c r="H23" s="34">
        <f>VLOOKUP((E23+F23),等級表!$C$2:$D$52,2)</f>
        <v>0</v>
      </c>
      <c r="I23" s="19"/>
      <c r="J23" s="19"/>
      <c r="K23" s="20"/>
      <c r="L23" s="21"/>
      <c r="M23" s="22"/>
      <c r="N23" s="22"/>
      <c r="O23" s="23"/>
    </row>
    <row r="24" spans="1:15">
      <c r="A24" s="36"/>
      <c r="B24" s="36"/>
      <c r="C24" s="37"/>
      <c r="D24" s="18">
        <v>20</v>
      </c>
      <c r="E24" s="39"/>
      <c r="F24" s="39"/>
      <c r="G24" s="34">
        <f>VLOOKUP((E24+F24),等級表!$A$2:$B$36,2)</f>
        <v>0</v>
      </c>
      <c r="H24" s="34">
        <f>VLOOKUP((E24+F24),等級表!$C$2:$D$52,2)</f>
        <v>0</v>
      </c>
      <c r="I24" s="19"/>
      <c r="J24" s="19"/>
      <c r="K24" s="20"/>
      <c r="L24" s="21"/>
      <c r="M24" s="22"/>
      <c r="N24" s="22"/>
      <c r="O24" s="23"/>
    </row>
    <row r="25" spans="1:15">
      <c r="A25" s="36"/>
      <c r="B25" s="36"/>
      <c r="C25" s="37"/>
      <c r="D25" s="18">
        <v>20</v>
      </c>
      <c r="E25" s="39"/>
      <c r="F25" s="39"/>
      <c r="G25" s="34">
        <f>VLOOKUP((E25+F25),等級表!$A$2:$B$36,2)</f>
        <v>0</v>
      </c>
      <c r="H25" s="34">
        <f>VLOOKUP((E25+F25),等級表!$C$2:$D$52,2)</f>
        <v>0</v>
      </c>
      <c r="I25" s="19"/>
      <c r="J25" s="19"/>
      <c r="K25" s="20"/>
      <c r="L25" s="21"/>
      <c r="M25" s="22"/>
      <c r="N25" s="22"/>
      <c r="O25" s="23"/>
    </row>
    <row r="26" spans="1:15">
      <c r="A26" s="36"/>
      <c r="B26" s="36"/>
      <c r="C26" s="37"/>
      <c r="D26" s="18">
        <v>20</v>
      </c>
      <c r="E26" s="39"/>
      <c r="F26" s="39"/>
      <c r="G26" s="34">
        <f>VLOOKUP((E26+F26),等級表!$A$2:$B$36,2)</f>
        <v>0</v>
      </c>
      <c r="H26" s="34">
        <f>VLOOKUP((E26+F26),等級表!$C$2:$D$52,2)</f>
        <v>0</v>
      </c>
      <c r="I26" s="19"/>
      <c r="J26" s="19"/>
      <c r="K26" s="20"/>
      <c r="L26" s="21"/>
      <c r="M26" s="22"/>
      <c r="N26" s="22"/>
      <c r="O26" s="23"/>
    </row>
    <row r="27" spans="1:15">
      <c r="A27" s="36"/>
      <c r="B27" s="36"/>
      <c r="C27" s="37"/>
      <c r="D27" s="18">
        <v>20</v>
      </c>
      <c r="E27" s="39"/>
      <c r="F27" s="39"/>
      <c r="G27" s="34">
        <f>VLOOKUP((E27+F27),等級表!$A$2:$B$36,2)</f>
        <v>0</v>
      </c>
      <c r="H27" s="34">
        <f>VLOOKUP((E27+F27),等級表!$C$2:$D$52,2)</f>
        <v>0</v>
      </c>
      <c r="I27" s="19"/>
      <c r="J27" s="19"/>
      <c r="K27" s="20"/>
      <c r="L27" s="21"/>
      <c r="M27" s="22"/>
      <c r="N27" s="22"/>
      <c r="O27" s="23"/>
    </row>
    <row r="28" spans="1:15">
      <c r="A28" s="36"/>
      <c r="B28" s="36"/>
      <c r="C28" s="37"/>
      <c r="D28" s="18">
        <v>20</v>
      </c>
      <c r="E28" s="39"/>
      <c r="F28" s="39"/>
      <c r="G28" s="34">
        <f>VLOOKUP((E28+F28),等級表!$A$2:$B$36,2)</f>
        <v>0</v>
      </c>
      <c r="H28" s="34">
        <f>VLOOKUP((E28+F28),等級表!$C$2:$D$52,2)</f>
        <v>0</v>
      </c>
      <c r="I28" s="19"/>
      <c r="J28" s="19"/>
      <c r="K28" s="20"/>
      <c r="L28" s="21"/>
      <c r="M28" s="22"/>
      <c r="N28" s="22"/>
      <c r="O28" s="23"/>
    </row>
    <row r="29" spans="1:15">
      <c r="A29" s="36"/>
      <c r="B29" s="36"/>
      <c r="C29" s="37"/>
      <c r="D29" s="18">
        <v>20</v>
      </c>
      <c r="E29" s="39"/>
      <c r="F29" s="39"/>
      <c r="G29" s="34">
        <f>VLOOKUP((E29+F29),等級表!$A$2:$B$36,2)</f>
        <v>0</v>
      </c>
      <c r="H29" s="34">
        <f>VLOOKUP((E29+F29),等級表!$C$2:$D$52,2)</f>
        <v>0</v>
      </c>
      <c r="I29" s="19"/>
      <c r="J29" s="19"/>
      <c r="K29" s="20"/>
      <c r="L29" s="21"/>
      <c r="M29" s="22"/>
      <c r="N29" s="22"/>
      <c r="O29" s="23"/>
    </row>
    <row r="30" spans="1:15">
      <c r="A30" s="36"/>
      <c r="B30" s="36"/>
      <c r="C30" s="37"/>
      <c r="D30" s="18">
        <v>20</v>
      </c>
      <c r="E30" s="39"/>
      <c r="F30" s="39"/>
      <c r="G30" s="34">
        <f>VLOOKUP((E30+F30),等級表!$A$2:$B$36,2)</f>
        <v>0</v>
      </c>
      <c r="H30" s="34">
        <f>VLOOKUP((E30+F30),等級表!$C$2:$D$52,2)</f>
        <v>0</v>
      </c>
      <c r="I30" s="19"/>
      <c r="J30" s="19"/>
      <c r="K30" s="20"/>
      <c r="L30" s="21"/>
      <c r="M30" s="22"/>
      <c r="N30" s="22"/>
      <c r="O30" s="23"/>
    </row>
    <row r="31" spans="1:15">
      <c r="A31" s="36"/>
      <c r="B31" s="36"/>
      <c r="C31" s="37"/>
      <c r="D31" s="18">
        <v>20</v>
      </c>
      <c r="E31" s="39"/>
      <c r="F31" s="39"/>
      <c r="G31" s="34">
        <f>VLOOKUP((E31+F31),等級表!$A$2:$B$36,2)</f>
        <v>0</v>
      </c>
      <c r="H31" s="34">
        <f>VLOOKUP((E31+F31),等級表!$C$2:$D$52,2)</f>
        <v>0</v>
      </c>
      <c r="I31" s="19"/>
      <c r="J31" s="19"/>
      <c r="K31" s="20"/>
      <c r="L31" s="21"/>
      <c r="M31" s="22"/>
      <c r="N31" s="22"/>
      <c r="O31" s="23"/>
    </row>
    <row r="32" spans="1:15">
      <c r="A32" s="36"/>
      <c r="B32" s="36"/>
      <c r="C32" s="37"/>
      <c r="D32" s="18">
        <v>20</v>
      </c>
      <c r="E32" s="39"/>
      <c r="F32" s="39"/>
      <c r="G32" s="34">
        <f>VLOOKUP((E32+F32),等級表!$A$2:$B$36,2)</f>
        <v>0</v>
      </c>
      <c r="H32" s="34">
        <f>VLOOKUP((E32+F32),等級表!$C$2:$D$52,2)</f>
        <v>0</v>
      </c>
      <c r="I32" s="19"/>
      <c r="J32" s="19"/>
      <c r="K32" s="20"/>
      <c r="L32" s="21"/>
      <c r="M32" s="22"/>
      <c r="N32" s="22"/>
      <c r="O32" s="23"/>
    </row>
    <row r="33" spans="1:15">
      <c r="A33" s="36"/>
      <c r="B33" s="36"/>
      <c r="C33" s="37"/>
      <c r="D33" s="18">
        <v>20</v>
      </c>
      <c r="E33" s="39"/>
      <c r="F33" s="39"/>
      <c r="G33" s="34">
        <f>VLOOKUP((E33+F33),等級表!$A$2:$B$36,2)</f>
        <v>0</v>
      </c>
      <c r="H33" s="34">
        <f>VLOOKUP((E33+F33),等級表!$C$2:$D$52,2)</f>
        <v>0</v>
      </c>
      <c r="I33" s="19"/>
      <c r="J33" s="19"/>
      <c r="K33" s="20"/>
      <c r="L33" s="21"/>
      <c r="M33" s="22"/>
      <c r="N33" s="22"/>
      <c r="O33" s="23"/>
    </row>
    <row r="34" spans="1:15">
      <c r="A34" s="36"/>
      <c r="B34" s="36"/>
      <c r="C34" s="37"/>
      <c r="D34" s="18">
        <v>20</v>
      </c>
      <c r="E34" s="39"/>
      <c r="F34" s="39"/>
      <c r="G34" s="34">
        <f>VLOOKUP((E34+F34),等級表!$A$2:$B$36,2)</f>
        <v>0</v>
      </c>
      <c r="H34" s="34">
        <f>VLOOKUP((E34+F34),等級表!$C$2:$D$52,2)</f>
        <v>0</v>
      </c>
      <c r="I34" s="19"/>
      <c r="J34" s="19"/>
      <c r="K34" s="20"/>
      <c r="L34" s="21"/>
      <c r="M34" s="22"/>
      <c r="N34" s="22"/>
      <c r="O34" s="23"/>
    </row>
    <row r="35" spans="1:15">
      <c r="A35" s="36"/>
      <c r="B35" s="36"/>
      <c r="C35" s="37"/>
      <c r="D35" s="18">
        <v>20</v>
      </c>
      <c r="E35" s="39"/>
      <c r="F35" s="39"/>
      <c r="G35" s="34">
        <f>VLOOKUP((E35+F35),等級表!$A$2:$B$36,2)</f>
        <v>0</v>
      </c>
      <c r="H35" s="34">
        <f>VLOOKUP((E35+F35),等級表!$C$2:$D$52,2)</f>
        <v>0</v>
      </c>
      <c r="I35" s="19"/>
      <c r="J35" s="19"/>
      <c r="K35" s="20"/>
      <c r="L35" s="21"/>
      <c r="M35" s="22"/>
      <c r="N35" s="22"/>
      <c r="O35" s="23"/>
    </row>
    <row r="36" spans="1:15">
      <c r="A36" s="36"/>
      <c r="B36" s="36"/>
      <c r="C36" s="37"/>
      <c r="D36" s="18">
        <v>20</v>
      </c>
      <c r="E36" s="39"/>
      <c r="F36" s="39"/>
      <c r="G36" s="34">
        <f>VLOOKUP((E36+F36),等級表!$A$2:$B$36,2)</f>
        <v>0</v>
      </c>
      <c r="H36" s="34">
        <f>VLOOKUP((E36+F36),等級表!$C$2:$D$52,2)</f>
        <v>0</v>
      </c>
      <c r="I36" s="19"/>
      <c r="J36" s="19"/>
      <c r="K36" s="20"/>
      <c r="L36" s="21"/>
      <c r="M36" s="22"/>
      <c r="N36" s="22"/>
      <c r="O36" s="23"/>
    </row>
    <row r="37" spans="1:15">
      <c r="A37" s="36"/>
      <c r="B37" s="36"/>
      <c r="C37" s="37"/>
      <c r="D37" s="18">
        <v>20</v>
      </c>
      <c r="E37" s="39"/>
      <c r="F37" s="39"/>
      <c r="G37" s="34">
        <f>VLOOKUP((E37+F37),等級表!$A$2:$B$36,2)</f>
        <v>0</v>
      </c>
      <c r="H37" s="34">
        <f>VLOOKUP((E37+F37),等級表!$C$2:$D$52,2)</f>
        <v>0</v>
      </c>
      <c r="I37" s="19"/>
      <c r="J37" s="19"/>
      <c r="K37" s="20"/>
      <c r="L37" s="21"/>
      <c r="M37" s="22"/>
      <c r="N37" s="22"/>
      <c r="O37" s="23"/>
    </row>
    <row r="38" spans="1:15">
      <c r="A38" s="36"/>
      <c r="B38" s="36"/>
      <c r="C38" s="37"/>
      <c r="D38" s="18">
        <v>20</v>
      </c>
      <c r="E38" s="39"/>
      <c r="F38" s="39"/>
      <c r="G38" s="34">
        <f>VLOOKUP((E38+F38),等級表!$A$2:$B$36,2)</f>
        <v>0</v>
      </c>
      <c r="H38" s="34">
        <f>VLOOKUP((E38+F38),等級表!$C$2:$D$52,2)</f>
        <v>0</v>
      </c>
      <c r="I38" s="19"/>
      <c r="J38" s="19"/>
      <c r="K38" s="20"/>
      <c r="L38" s="21"/>
      <c r="M38" s="22"/>
      <c r="N38" s="22"/>
      <c r="O38" s="23"/>
    </row>
    <row r="39" spans="1:15">
      <c r="A39" s="36"/>
      <c r="B39" s="36"/>
      <c r="C39" s="37"/>
      <c r="D39" s="18">
        <v>20</v>
      </c>
      <c r="E39" s="39"/>
      <c r="F39" s="39"/>
      <c r="G39" s="34">
        <f>VLOOKUP((E39+F39),等級表!$A$2:$B$36,2)</f>
        <v>0</v>
      </c>
      <c r="H39" s="34">
        <f>VLOOKUP((E39+F39),等級表!$C$2:$D$52,2)</f>
        <v>0</v>
      </c>
      <c r="I39" s="19"/>
      <c r="J39" s="19"/>
      <c r="K39" s="20"/>
      <c r="L39" s="21"/>
      <c r="M39" s="22"/>
      <c r="N39" s="22"/>
      <c r="O39" s="23"/>
    </row>
    <row r="40" spans="1:15">
      <c r="A40" s="36"/>
      <c r="B40" s="36"/>
      <c r="C40" s="37"/>
      <c r="D40" s="18">
        <v>20</v>
      </c>
      <c r="E40" s="39"/>
      <c r="F40" s="39"/>
      <c r="G40" s="34">
        <f>VLOOKUP((E40+F40),等級表!$A$2:$B$36,2)</f>
        <v>0</v>
      </c>
      <c r="H40" s="34">
        <f>VLOOKUP((E40+F40),等級表!$C$2:$D$52,2)</f>
        <v>0</v>
      </c>
      <c r="I40" s="19"/>
      <c r="J40" s="19"/>
      <c r="K40" s="20"/>
      <c r="L40" s="21"/>
      <c r="M40" s="22"/>
      <c r="N40" s="22"/>
      <c r="O40" s="23"/>
    </row>
    <row r="41" spans="1:15">
      <c r="A41" s="36"/>
      <c r="B41" s="36"/>
      <c r="C41" s="37"/>
      <c r="D41" s="18">
        <v>20</v>
      </c>
      <c r="E41" s="39"/>
      <c r="F41" s="39"/>
      <c r="G41" s="34">
        <f>VLOOKUP((E41+F41),等級表!$A$2:$B$36,2)</f>
        <v>0</v>
      </c>
      <c r="H41" s="34">
        <f>VLOOKUP((E41+F41),等級表!$C$2:$D$52,2)</f>
        <v>0</v>
      </c>
      <c r="I41" s="19"/>
      <c r="J41" s="19"/>
      <c r="K41" s="20"/>
      <c r="L41" s="21"/>
      <c r="M41" s="22"/>
      <c r="N41" s="22"/>
      <c r="O41" s="23"/>
    </row>
    <row r="42" spans="1:15">
      <c r="A42" s="36"/>
      <c r="B42" s="36"/>
      <c r="C42" s="37"/>
      <c r="D42" s="18">
        <v>20</v>
      </c>
      <c r="E42" s="39"/>
      <c r="F42" s="39"/>
      <c r="G42" s="34">
        <f>VLOOKUP((E42+F42),等級表!$A$2:$B$36,2)</f>
        <v>0</v>
      </c>
      <c r="H42" s="34">
        <f>VLOOKUP((E42+F42),等級表!$C$2:$D$52,2)</f>
        <v>0</v>
      </c>
      <c r="I42" s="19"/>
      <c r="J42" s="19"/>
      <c r="K42" s="20"/>
      <c r="L42" s="21"/>
      <c r="M42" s="22"/>
      <c r="N42" s="22"/>
      <c r="O42" s="23"/>
    </row>
    <row r="43" spans="1:15">
      <c r="A43" s="36"/>
      <c r="B43" s="36"/>
      <c r="C43" s="37"/>
      <c r="D43" s="18">
        <v>20</v>
      </c>
      <c r="E43" s="39"/>
      <c r="F43" s="39"/>
      <c r="G43" s="34">
        <f>VLOOKUP((E43+F43),等級表!$A$2:$B$36,2)</f>
        <v>0</v>
      </c>
      <c r="H43" s="34">
        <f>VLOOKUP((E43+F43),等級表!$C$2:$D$52,2)</f>
        <v>0</v>
      </c>
      <c r="I43" s="19"/>
      <c r="J43" s="19"/>
      <c r="K43" s="20"/>
      <c r="L43" s="21"/>
      <c r="M43" s="22"/>
      <c r="N43" s="22"/>
      <c r="O43" s="23"/>
    </row>
    <row r="44" spans="1:15">
      <c r="A44" s="36"/>
      <c r="B44" s="36"/>
      <c r="C44" s="37"/>
      <c r="D44" s="18">
        <v>20</v>
      </c>
      <c r="E44" s="39"/>
      <c r="F44" s="39"/>
      <c r="G44" s="34">
        <f>VLOOKUP((E44+F44),等級表!$A$2:$B$36,2)</f>
        <v>0</v>
      </c>
      <c r="H44" s="34">
        <f>VLOOKUP((E44+F44),等級表!$C$2:$D$52,2)</f>
        <v>0</v>
      </c>
      <c r="I44" s="19"/>
      <c r="J44" s="19"/>
      <c r="K44" s="20"/>
      <c r="L44" s="21"/>
      <c r="M44" s="22"/>
      <c r="N44" s="22"/>
      <c r="O44" s="23"/>
    </row>
    <row r="45" spans="1:15">
      <c r="A45" s="36"/>
      <c r="B45" s="36"/>
      <c r="C45" s="37"/>
      <c r="D45" s="18">
        <v>20</v>
      </c>
      <c r="E45" s="39"/>
      <c r="F45" s="39"/>
      <c r="G45" s="34">
        <f>VLOOKUP((E45+F45),等級表!$A$2:$B$36,2)</f>
        <v>0</v>
      </c>
      <c r="H45" s="34">
        <f>VLOOKUP((E45+F45),等級表!$C$2:$D$52,2)</f>
        <v>0</v>
      </c>
      <c r="I45" s="19"/>
      <c r="J45" s="19"/>
      <c r="K45" s="20"/>
      <c r="L45" s="21"/>
      <c r="M45" s="22"/>
      <c r="N45" s="22"/>
      <c r="O45" s="23"/>
    </row>
    <row r="46" spans="1:15">
      <c r="A46" s="36"/>
      <c r="B46" s="36"/>
      <c r="C46" s="37"/>
      <c r="D46" s="18">
        <v>20</v>
      </c>
      <c r="E46" s="39"/>
      <c r="F46" s="39"/>
      <c r="G46" s="34">
        <f>VLOOKUP((E46+F46),等級表!$A$2:$B$36,2)</f>
        <v>0</v>
      </c>
      <c r="H46" s="34">
        <f>VLOOKUP((E46+F46),等級表!$C$2:$D$52,2)</f>
        <v>0</v>
      </c>
      <c r="I46" s="19"/>
      <c r="J46" s="19"/>
      <c r="K46" s="20"/>
      <c r="L46" s="21"/>
      <c r="M46" s="22"/>
      <c r="N46" s="22"/>
      <c r="O46" s="23"/>
    </row>
    <row r="47" spans="1:15">
      <c r="A47" s="36"/>
      <c r="B47" s="36"/>
      <c r="C47" s="37"/>
      <c r="D47" s="18">
        <v>20</v>
      </c>
      <c r="E47" s="39"/>
      <c r="F47" s="39"/>
      <c r="G47" s="34">
        <f>VLOOKUP((E47+F47),等級表!$A$2:$B$36,2)</f>
        <v>0</v>
      </c>
      <c r="H47" s="34">
        <f>VLOOKUP((E47+F47),等級表!$C$2:$D$52,2)</f>
        <v>0</v>
      </c>
      <c r="I47" s="19"/>
      <c r="J47" s="19"/>
      <c r="K47" s="20"/>
      <c r="L47" s="21"/>
      <c r="M47" s="22"/>
      <c r="N47" s="22"/>
      <c r="O47" s="23"/>
    </row>
    <row r="48" spans="1:15">
      <c r="A48" s="36"/>
      <c r="B48" s="36"/>
      <c r="C48" s="37"/>
      <c r="D48" s="18">
        <v>20</v>
      </c>
      <c r="E48" s="39"/>
      <c r="F48" s="39"/>
      <c r="G48" s="34">
        <f>VLOOKUP((E48+F48),等級表!$A$2:$B$36,2)</f>
        <v>0</v>
      </c>
      <c r="H48" s="34">
        <f>VLOOKUP((E48+F48),等級表!$C$2:$D$52,2)</f>
        <v>0</v>
      </c>
      <c r="I48" s="19"/>
      <c r="J48" s="19"/>
      <c r="K48" s="20"/>
      <c r="L48" s="21"/>
      <c r="M48" s="22"/>
      <c r="N48" s="22"/>
      <c r="O48" s="23"/>
    </row>
    <row r="49" spans="1:15">
      <c r="A49" s="36"/>
      <c r="B49" s="36"/>
      <c r="C49" s="37"/>
      <c r="D49" s="18">
        <v>20</v>
      </c>
      <c r="E49" s="39"/>
      <c r="F49" s="39"/>
      <c r="G49" s="34">
        <f>VLOOKUP((E49+F49),等級表!$A$2:$B$36,2)</f>
        <v>0</v>
      </c>
      <c r="H49" s="34">
        <f>VLOOKUP((E49+F49),等級表!$C$2:$D$52,2)</f>
        <v>0</v>
      </c>
      <c r="I49" s="19"/>
      <c r="J49" s="19"/>
      <c r="K49" s="20"/>
      <c r="L49" s="21"/>
      <c r="M49" s="22"/>
      <c r="N49" s="22"/>
      <c r="O49" s="23"/>
    </row>
    <row r="50" spans="1:15">
      <c r="A50" s="36"/>
      <c r="B50" s="36"/>
      <c r="C50" s="37"/>
      <c r="D50" s="18">
        <v>20</v>
      </c>
      <c r="E50" s="39"/>
      <c r="F50" s="39"/>
      <c r="G50" s="34">
        <f>VLOOKUP((E50+F50),等級表!$A$2:$B$36,2)</f>
        <v>0</v>
      </c>
      <c r="H50" s="34">
        <f>VLOOKUP((E50+F50),等級表!$C$2:$D$52,2)</f>
        <v>0</v>
      </c>
      <c r="I50" s="19"/>
      <c r="J50" s="19"/>
      <c r="K50" s="20"/>
      <c r="L50" s="21"/>
      <c r="M50" s="22"/>
      <c r="N50" s="22"/>
      <c r="O50" s="23"/>
    </row>
    <row r="51" spans="1:15">
      <c r="A51" s="36"/>
      <c r="B51" s="36"/>
      <c r="C51" s="37"/>
      <c r="D51" s="18">
        <v>20</v>
      </c>
      <c r="E51" s="39"/>
      <c r="F51" s="39"/>
      <c r="G51" s="34">
        <f>VLOOKUP((E51+F51),等級表!$A$2:$B$36,2)</f>
        <v>0</v>
      </c>
      <c r="H51" s="34">
        <f>VLOOKUP((E51+F51),等級表!$C$2:$D$52,2)</f>
        <v>0</v>
      </c>
      <c r="I51" s="19"/>
      <c r="J51" s="19"/>
      <c r="K51" s="20"/>
      <c r="L51" s="21"/>
      <c r="M51" s="22"/>
      <c r="N51" s="22"/>
      <c r="O51" s="23"/>
    </row>
    <row r="52" spans="1:15">
      <c r="A52" s="36"/>
      <c r="B52" s="36"/>
      <c r="C52" s="37"/>
      <c r="D52" s="18">
        <v>20</v>
      </c>
      <c r="E52" s="39"/>
      <c r="F52" s="39"/>
      <c r="G52" s="34">
        <f>VLOOKUP((E52+F52),等級表!$A$2:$B$36,2)</f>
        <v>0</v>
      </c>
      <c r="H52" s="34">
        <f>VLOOKUP((E52+F52),等級表!$C$2:$D$52,2)</f>
        <v>0</v>
      </c>
      <c r="I52" s="19"/>
      <c r="J52" s="19"/>
      <c r="K52" s="20"/>
      <c r="L52" s="21"/>
      <c r="M52" s="22"/>
      <c r="N52" s="22"/>
      <c r="O52" s="23"/>
    </row>
    <row r="53" spans="1:15">
      <c r="A53" s="36"/>
      <c r="B53" s="36"/>
      <c r="C53" s="37"/>
      <c r="D53" s="18">
        <v>20</v>
      </c>
      <c r="E53" s="39"/>
      <c r="F53" s="39"/>
      <c r="G53" s="34">
        <f>VLOOKUP((E53+F53),等級表!$A$2:$B$36,2)</f>
        <v>0</v>
      </c>
      <c r="H53" s="34">
        <f>VLOOKUP((E53+F53),等級表!$C$2:$D$52,2)</f>
        <v>0</v>
      </c>
      <c r="I53" s="19"/>
      <c r="J53" s="19"/>
      <c r="K53" s="20"/>
      <c r="L53" s="21"/>
      <c r="M53" s="22"/>
      <c r="N53" s="22"/>
      <c r="O53" s="23"/>
    </row>
    <row r="54" spans="1:15">
      <c r="A54" s="36"/>
      <c r="B54" s="36"/>
      <c r="C54" s="37"/>
      <c r="D54" s="18">
        <v>20</v>
      </c>
      <c r="E54" s="39"/>
      <c r="F54" s="39"/>
      <c r="G54" s="34">
        <f>VLOOKUP((E54+F54),等級表!$A$2:$B$36,2)</f>
        <v>0</v>
      </c>
      <c r="H54" s="34">
        <f>VLOOKUP((E54+F54),等級表!$C$2:$D$52,2)</f>
        <v>0</v>
      </c>
      <c r="I54" s="19"/>
      <c r="J54" s="19"/>
      <c r="K54" s="20"/>
      <c r="L54" s="21"/>
      <c r="M54" s="22"/>
      <c r="N54" s="22"/>
      <c r="O54" s="23"/>
    </row>
    <row r="55" spans="1:15">
      <c r="A55" s="36"/>
      <c r="B55" s="36"/>
      <c r="C55" s="37"/>
      <c r="D55" s="18">
        <v>20</v>
      </c>
      <c r="E55" s="39"/>
      <c r="F55" s="39"/>
      <c r="G55" s="34">
        <f>VLOOKUP((E55+F55),等級表!$A$2:$B$36,2)</f>
        <v>0</v>
      </c>
      <c r="H55" s="34">
        <f>VLOOKUP((E55+F55),等級表!$C$2:$D$52,2)</f>
        <v>0</v>
      </c>
      <c r="I55" s="19"/>
      <c r="J55" s="19"/>
      <c r="K55" s="20"/>
      <c r="L55" s="21"/>
      <c r="M55" s="22"/>
      <c r="N55" s="22"/>
      <c r="O55" s="23"/>
    </row>
    <row r="56" spans="1:15">
      <c r="A56" s="36"/>
      <c r="B56" s="36"/>
      <c r="C56" s="37"/>
      <c r="D56" s="18">
        <v>20</v>
      </c>
      <c r="E56" s="39"/>
      <c r="F56" s="39"/>
      <c r="G56" s="34">
        <f>VLOOKUP((E56+F56),等級表!$A$2:$B$36,2)</f>
        <v>0</v>
      </c>
      <c r="H56" s="34">
        <f>VLOOKUP((E56+F56),等級表!$C$2:$D$52,2)</f>
        <v>0</v>
      </c>
      <c r="I56" s="19"/>
      <c r="J56" s="19"/>
      <c r="K56" s="20"/>
      <c r="L56" s="21"/>
      <c r="M56" s="22"/>
      <c r="N56" s="22"/>
      <c r="O56" s="23"/>
    </row>
    <row r="57" spans="1:15">
      <c r="A57" s="36"/>
      <c r="B57" s="36"/>
      <c r="C57" s="37"/>
      <c r="D57" s="18">
        <v>20</v>
      </c>
      <c r="E57" s="39"/>
      <c r="F57" s="39"/>
      <c r="G57" s="34">
        <f>VLOOKUP((E57+F57),等級表!$A$2:$B$36,2)</f>
        <v>0</v>
      </c>
      <c r="H57" s="34">
        <f>VLOOKUP((E57+F57),等級表!$C$2:$D$52,2)</f>
        <v>0</v>
      </c>
      <c r="I57" s="19"/>
      <c r="J57" s="19"/>
      <c r="K57" s="20"/>
      <c r="L57" s="21"/>
      <c r="M57" s="22"/>
      <c r="N57" s="22"/>
      <c r="O57" s="23"/>
    </row>
    <row r="58" spans="1:15">
      <c r="A58" s="36"/>
      <c r="B58" s="36"/>
      <c r="C58" s="37"/>
      <c r="D58" s="18">
        <v>20</v>
      </c>
      <c r="E58" s="39"/>
      <c r="F58" s="39"/>
      <c r="G58" s="34">
        <f>VLOOKUP((E58+F58),等級表!$A$2:$B$36,2)</f>
        <v>0</v>
      </c>
      <c r="H58" s="34">
        <f>VLOOKUP((E58+F58),等級表!$C$2:$D$52,2)</f>
        <v>0</v>
      </c>
      <c r="I58" s="19"/>
      <c r="J58" s="19"/>
      <c r="K58" s="20"/>
      <c r="L58" s="21"/>
      <c r="M58" s="22"/>
      <c r="N58" s="22"/>
      <c r="O58" s="23"/>
    </row>
    <row r="59" spans="1:15">
      <c r="A59" s="36"/>
      <c r="B59" s="36"/>
      <c r="C59" s="37"/>
      <c r="D59" s="18">
        <v>20</v>
      </c>
      <c r="E59" s="39"/>
      <c r="F59" s="39"/>
      <c r="G59" s="34">
        <f>VLOOKUP((E59+F59),等級表!$A$2:$B$36,2)</f>
        <v>0</v>
      </c>
      <c r="H59" s="34">
        <f>VLOOKUP((E59+F59),等級表!$C$2:$D$52,2)</f>
        <v>0</v>
      </c>
      <c r="I59" s="19"/>
      <c r="J59" s="19"/>
      <c r="K59" s="20"/>
      <c r="L59" s="21"/>
      <c r="M59" s="22"/>
      <c r="N59" s="22"/>
      <c r="O59" s="23"/>
    </row>
    <row r="60" spans="1:15">
      <c r="A60" s="36"/>
      <c r="B60" s="36"/>
      <c r="C60" s="37"/>
      <c r="D60" s="18">
        <v>20</v>
      </c>
      <c r="E60" s="39"/>
      <c r="F60" s="39"/>
      <c r="G60" s="34">
        <f>VLOOKUP((E60+F60),等級表!$A$2:$B$36,2)</f>
        <v>0</v>
      </c>
      <c r="H60" s="34">
        <f>VLOOKUP((E60+F60),等級表!$C$2:$D$52,2)</f>
        <v>0</v>
      </c>
      <c r="I60" s="19"/>
      <c r="J60" s="19"/>
      <c r="K60" s="20"/>
      <c r="L60" s="21"/>
      <c r="M60" s="22"/>
      <c r="N60" s="22"/>
      <c r="O60" s="23"/>
    </row>
    <row r="61" spans="1:15">
      <c r="A61" s="36"/>
      <c r="B61" s="36"/>
      <c r="C61" s="37"/>
      <c r="D61" s="18">
        <v>20</v>
      </c>
      <c r="E61" s="39"/>
      <c r="F61" s="39"/>
      <c r="G61" s="34">
        <f>VLOOKUP((E61+F61),等級表!$A$2:$B$36,2)</f>
        <v>0</v>
      </c>
      <c r="H61" s="34">
        <f>VLOOKUP((E61+F61),等級表!$C$2:$D$52,2)</f>
        <v>0</v>
      </c>
      <c r="I61" s="19"/>
      <c r="J61" s="19"/>
      <c r="K61" s="20"/>
      <c r="L61" s="21"/>
      <c r="M61" s="22"/>
      <c r="N61" s="22"/>
      <c r="O61" s="23"/>
    </row>
    <row r="62" spans="1:15">
      <c r="A62" s="36"/>
      <c r="B62" s="36"/>
      <c r="C62" s="37"/>
      <c r="D62" s="18">
        <v>20</v>
      </c>
      <c r="E62" s="39"/>
      <c r="F62" s="39"/>
      <c r="G62" s="34">
        <f>VLOOKUP((E62+F62),等級表!$A$2:$B$36,2)</f>
        <v>0</v>
      </c>
      <c r="H62" s="34">
        <f>VLOOKUP((E62+F62),等級表!$C$2:$D$52,2)</f>
        <v>0</v>
      </c>
      <c r="I62" s="19"/>
      <c r="J62" s="19"/>
      <c r="K62" s="20"/>
      <c r="L62" s="21"/>
      <c r="M62" s="22"/>
      <c r="N62" s="22"/>
      <c r="O62" s="23"/>
    </row>
    <row r="63" spans="1:15">
      <c r="A63" s="36"/>
      <c r="B63" s="36"/>
      <c r="C63" s="37"/>
      <c r="D63" s="18">
        <v>20</v>
      </c>
      <c r="E63" s="39"/>
      <c r="F63" s="39"/>
      <c r="G63" s="34">
        <f>VLOOKUP((E63+F63),等級表!$A$2:$B$36,2)</f>
        <v>0</v>
      </c>
      <c r="H63" s="34">
        <f>VLOOKUP((E63+F63),等級表!$C$2:$D$52,2)</f>
        <v>0</v>
      </c>
      <c r="I63" s="19"/>
      <c r="J63" s="19"/>
      <c r="K63" s="20"/>
      <c r="L63" s="21"/>
      <c r="M63" s="22"/>
      <c r="N63" s="22"/>
      <c r="O63" s="23"/>
    </row>
    <row r="64" spans="1:15">
      <c r="A64" s="36"/>
      <c r="B64" s="36"/>
      <c r="C64" s="37"/>
      <c r="D64" s="18">
        <v>20</v>
      </c>
      <c r="E64" s="39"/>
      <c r="F64" s="39"/>
      <c r="G64" s="34">
        <f>VLOOKUP((E64+F64),等級表!$A$2:$B$36,2)</f>
        <v>0</v>
      </c>
      <c r="H64" s="34">
        <f>VLOOKUP((E64+F64),等級表!$C$2:$D$52,2)</f>
        <v>0</v>
      </c>
      <c r="I64" s="19"/>
      <c r="J64" s="19"/>
      <c r="K64" s="20"/>
      <c r="L64" s="21"/>
      <c r="M64" s="22"/>
      <c r="N64" s="22"/>
      <c r="O64" s="23"/>
    </row>
    <row r="65" spans="1:15">
      <c r="A65" s="36"/>
      <c r="B65" s="36"/>
      <c r="C65" s="37"/>
      <c r="D65" s="18">
        <v>20</v>
      </c>
      <c r="E65" s="39"/>
      <c r="F65" s="39"/>
      <c r="G65" s="34">
        <f>VLOOKUP((E65+F65),等級表!$A$2:$B$36,2)</f>
        <v>0</v>
      </c>
      <c r="H65" s="34">
        <f>VLOOKUP((E65+F65),等級表!$C$2:$D$52,2)</f>
        <v>0</v>
      </c>
      <c r="I65" s="19"/>
      <c r="J65" s="19"/>
      <c r="K65" s="20"/>
      <c r="L65" s="21"/>
      <c r="M65" s="22"/>
      <c r="N65" s="22"/>
      <c r="O65" s="23"/>
    </row>
    <row r="66" spans="1:15">
      <c r="A66" s="36"/>
      <c r="B66" s="36"/>
      <c r="C66" s="37"/>
      <c r="D66" s="18">
        <v>20</v>
      </c>
      <c r="E66" s="39"/>
      <c r="F66" s="39"/>
      <c r="G66" s="34">
        <f>VLOOKUP((E66+F66),等級表!$A$2:$B$36,2)</f>
        <v>0</v>
      </c>
      <c r="H66" s="34">
        <f>VLOOKUP((E66+F66),等級表!$C$2:$D$52,2)</f>
        <v>0</v>
      </c>
      <c r="I66" s="19"/>
      <c r="J66" s="19"/>
      <c r="K66" s="20"/>
      <c r="L66" s="21"/>
      <c r="M66" s="22"/>
      <c r="N66" s="22"/>
      <c r="O66" s="23"/>
    </row>
    <row r="67" spans="1:15">
      <c r="A67" s="36"/>
      <c r="B67" s="36"/>
      <c r="C67" s="37"/>
      <c r="D67" s="18">
        <v>20</v>
      </c>
      <c r="E67" s="39"/>
      <c r="F67" s="39"/>
      <c r="G67" s="34">
        <f>VLOOKUP((E67+F67),等級表!$A$2:$B$36,2)</f>
        <v>0</v>
      </c>
      <c r="H67" s="34">
        <f>VLOOKUP((E67+F67),等級表!$C$2:$D$52,2)</f>
        <v>0</v>
      </c>
      <c r="I67" s="19"/>
      <c r="J67" s="19"/>
      <c r="K67" s="20"/>
      <c r="L67" s="21"/>
      <c r="M67" s="22"/>
      <c r="N67" s="22"/>
      <c r="O67" s="23"/>
    </row>
    <row r="68" spans="1:15">
      <c r="A68" s="36"/>
      <c r="B68" s="36"/>
      <c r="C68" s="37"/>
      <c r="D68" s="18">
        <v>20</v>
      </c>
      <c r="E68" s="39"/>
      <c r="F68" s="39"/>
      <c r="G68" s="34">
        <f>VLOOKUP((E68+F68),等級表!$A$2:$B$36,2)</f>
        <v>0</v>
      </c>
      <c r="H68" s="34">
        <f>VLOOKUP((E68+F68),等級表!$C$2:$D$52,2)</f>
        <v>0</v>
      </c>
      <c r="I68" s="19"/>
      <c r="J68" s="19"/>
      <c r="K68" s="20"/>
      <c r="L68" s="21"/>
      <c r="M68" s="22"/>
      <c r="N68" s="22"/>
      <c r="O68" s="23"/>
    </row>
    <row r="69" spans="1:15">
      <c r="A69" t="s">
        <v>16</v>
      </c>
      <c r="B69"/>
      <c r="H69" t="s">
        <v>19</v>
      </c>
    </row>
  </sheetData>
  <sheetProtection password="DE19" sheet="1" objects="1" scenarios="1"/>
  <phoneticPr fontId="2"/>
  <dataValidations xWindow="854" yWindow="389" count="5">
    <dataValidation imeMode="halfAlpha" allowBlank="1" showInputMessage="1" showErrorMessage="1" sqref="G7:G68"/>
    <dataValidation imeMode="hiragana" allowBlank="1" showInputMessage="1" showErrorMessage="1" sqref="A7:A68"/>
    <dataValidation type="textLength" imeMode="halfAlpha" allowBlank="1" showInputMessage="1" showErrorMessage="1" errorTitle="対象者コードの桁数" error="対象者コードの入力は、000+氏名コード7桁の10桁です。" sqref="B7:B68">
      <formula1>10</formula1>
      <formula2>10</formula2>
    </dataValidation>
    <dataValidation type="date" imeMode="halfAlpha" allowBlank="1" showInputMessage="1" showErrorMessage="1" errorTitle="異動年月日の入力値について" error="異動日は現在から３０日以前の日付を入力してください" sqref="C7:C68">
      <formula1>$L$2-730</formula1>
      <formula2>$L$2+30</formula2>
    </dataValidation>
    <dataValidation allowBlank="1" showInputMessage="1" showErrorMessage="1" promptTitle="種別コードの入力値について" prompt="事業主間異動の申請できる被保険者種別コードは「20」のみです。" sqref="D7:D68"/>
  </dataValidations>
  <pageMargins left="0.39370078740157483" right="0.39370078740157483" top="0.59055118110236227" bottom="0.59055118110236227" header="0.51181102362204722" footer="0.51181102362204722"/>
  <pageSetup paperSize="9" scale="8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22" workbookViewId="0">
      <selection activeCell="D36" sqref="D36"/>
    </sheetView>
  </sheetViews>
  <sheetFormatPr defaultRowHeight="13.5"/>
  <sheetData>
    <row r="1" spans="1:4">
      <c r="A1" s="44" t="s">
        <v>17</v>
      </c>
      <c r="B1" s="45"/>
      <c r="C1" s="44" t="s">
        <v>18</v>
      </c>
      <c r="D1" s="45"/>
    </row>
    <row r="2" spans="1:4">
      <c r="A2" s="24">
        <v>0</v>
      </c>
      <c r="B2" s="25">
        <v>0</v>
      </c>
      <c r="C2" s="24">
        <v>0</v>
      </c>
      <c r="D2" s="26">
        <v>0</v>
      </c>
    </row>
    <row r="3" spans="1:4">
      <c r="A3" s="24">
        <v>0</v>
      </c>
      <c r="B3" s="25">
        <v>0</v>
      </c>
      <c r="C3" s="24">
        <v>1</v>
      </c>
      <c r="D3" s="25">
        <v>58000</v>
      </c>
    </row>
    <row r="4" spans="1:4">
      <c r="A4" s="24">
        <v>0</v>
      </c>
      <c r="B4" s="25">
        <v>0</v>
      </c>
      <c r="C4" s="24">
        <v>63000</v>
      </c>
      <c r="D4" s="25">
        <v>68000</v>
      </c>
    </row>
    <row r="5" spans="1:4">
      <c r="A5" s="24">
        <v>0</v>
      </c>
      <c r="B5" s="25">
        <v>0</v>
      </c>
      <c r="C5" s="24">
        <v>73000</v>
      </c>
      <c r="D5" s="25">
        <v>78000</v>
      </c>
    </row>
    <row r="6" spans="1:4">
      <c r="A6" s="24">
        <v>1</v>
      </c>
      <c r="B6" s="25">
        <v>88000</v>
      </c>
      <c r="C6" s="24">
        <v>83000</v>
      </c>
      <c r="D6" s="25">
        <v>88000</v>
      </c>
    </row>
    <row r="7" spans="1:4">
      <c r="A7" s="24">
        <v>93000</v>
      </c>
      <c r="B7" s="25">
        <v>98000</v>
      </c>
      <c r="C7" s="24">
        <v>93000</v>
      </c>
      <c r="D7" s="25">
        <v>98000</v>
      </c>
    </row>
    <row r="8" spans="1:4">
      <c r="A8" s="24">
        <v>101000</v>
      </c>
      <c r="B8" s="25">
        <v>104000</v>
      </c>
      <c r="C8" s="24">
        <v>101000</v>
      </c>
      <c r="D8" s="25">
        <v>104000</v>
      </c>
    </row>
    <row r="9" spans="1:4">
      <c r="A9" s="24">
        <v>107000</v>
      </c>
      <c r="B9" s="25">
        <v>110000</v>
      </c>
      <c r="C9" s="24">
        <v>107000</v>
      </c>
      <c r="D9" s="25">
        <v>110000</v>
      </c>
    </row>
    <row r="10" spans="1:4">
      <c r="A10" s="24">
        <v>114000</v>
      </c>
      <c r="B10" s="25">
        <v>118000</v>
      </c>
      <c r="C10" s="24">
        <v>114000</v>
      </c>
      <c r="D10" s="25">
        <v>118000</v>
      </c>
    </row>
    <row r="11" spans="1:4">
      <c r="A11" s="24">
        <v>122000</v>
      </c>
      <c r="B11" s="25">
        <v>126000</v>
      </c>
      <c r="C11" s="24">
        <v>122000</v>
      </c>
      <c r="D11" s="25">
        <v>126000</v>
      </c>
    </row>
    <row r="12" spans="1:4">
      <c r="A12" s="24">
        <v>130000</v>
      </c>
      <c r="B12" s="25">
        <v>134000</v>
      </c>
      <c r="C12" s="24">
        <v>130000</v>
      </c>
      <c r="D12" s="25">
        <v>134000</v>
      </c>
    </row>
    <row r="13" spans="1:4">
      <c r="A13" s="24">
        <v>138000</v>
      </c>
      <c r="B13" s="25">
        <v>142000</v>
      </c>
      <c r="C13" s="24">
        <v>138000</v>
      </c>
      <c r="D13" s="25">
        <v>142000</v>
      </c>
    </row>
    <row r="14" spans="1:4">
      <c r="A14" s="24">
        <v>146000</v>
      </c>
      <c r="B14" s="25">
        <v>150000</v>
      </c>
      <c r="C14" s="24">
        <v>146000</v>
      </c>
      <c r="D14" s="25">
        <v>150000</v>
      </c>
    </row>
    <row r="15" spans="1:4">
      <c r="A15" s="24">
        <v>155000</v>
      </c>
      <c r="B15" s="25">
        <v>160000</v>
      </c>
      <c r="C15" s="24">
        <v>155000</v>
      </c>
      <c r="D15" s="25">
        <v>160000</v>
      </c>
    </row>
    <row r="16" spans="1:4">
      <c r="A16" s="24">
        <v>165000</v>
      </c>
      <c r="B16" s="25">
        <v>170000</v>
      </c>
      <c r="C16" s="24">
        <v>165000</v>
      </c>
      <c r="D16" s="25">
        <v>170000</v>
      </c>
    </row>
    <row r="17" spans="1:4">
      <c r="A17" s="24">
        <v>175000</v>
      </c>
      <c r="B17" s="25">
        <v>180000</v>
      </c>
      <c r="C17" s="24">
        <v>175000</v>
      </c>
      <c r="D17" s="25">
        <v>180000</v>
      </c>
    </row>
    <row r="18" spans="1:4">
      <c r="A18" s="24">
        <v>185000</v>
      </c>
      <c r="B18" s="25">
        <v>190000</v>
      </c>
      <c r="C18" s="24">
        <v>185000</v>
      </c>
      <c r="D18" s="25">
        <v>190000</v>
      </c>
    </row>
    <row r="19" spans="1:4">
      <c r="A19" s="24">
        <v>195000</v>
      </c>
      <c r="B19" s="25">
        <v>200000</v>
      </c>
      <c r="C19" s="24">
        <v>195000</v>
      </c>
      <c r="D19" s="25">
        <v>200000</v>
      </c>
    </row>
    <row r="20" spans="1:4">
      <c r="A20" s="24">
        <v>210000</v>
      </c>
      <c r="B20" s="25">
        <v>220000</v>
      </c>
      <c r="C20" s="24">
        <v>210000</v>
      </c>
      <c r="D20" s="25">
        <v>220000</v>
      </c>
    </row>
    <row r="21" spans="1:4">
      <c r="A21" s="24">
        <v>230000</v>
      </c>
      <c r="B21" s="25">
        <v>240000</v>
      </c>
      <c r="C21" s="24">
        <v>230000</v>
      </c>
      <c r="D21" s="25">
        <v>240000</v>
      </c>
    </row>
    <row r="22" spans="1:4">
      <c r="A22" s="24">
        <v>250000</v>
      </c>
      <c r="B22" s="25">
        <v>260000</v>
      </c>
      <c r="C22" s="24">
        <v>250000</v>
      </c>
      <c r="D22" s="25">
        <v>260000</v>
      </c>
    </row>
    <row r="23" spans="1:4">
      <c r="A23" s="24">
        <v>270000</v>
      </c>
      <c r="B23" s="25">
        <v>280000</v>
      </c>
      <c r="C23" s="24">
        <v>270000</v>
      </c>
      <c r="D23" s="25">
        <v>280000</v>
      </c>
    </row>
    <row r="24" spans="1:4">
      <c r="A24" s="24">
        <v>290000</v>
      </c>
      <c r="B24" s="25">
        <v>300000</v>
      </c>
      <c r="C24" s="24">
        <v>290000</v>
      </c>
      <c r="D24" s="25">
        <v>300000</v>
      </c>
    </row>
    <row r="25" spans="1:4">
      <c r="A25" s="24">
        <v>310000</v>
      </c>
      <c r="B25" s="25">
        <v>320000</v>
      </c>
      <c r="C25" s="24">
        <v>310000</v>
      </c>
      <c r="D25" s="25">
        <v>320000</v>
      </c>
    </row>
    <row r="26" spans="1:4">
      <c r="A26" s="24">
        <v>330000</v>
      </c>
      <c r="B26" s="25">
        <v>340000</v>
      </c>
      <c r="C26" s="24">
        <v>330000</v>
      </c>
      <c r="D26" s="25">
        <v>340000</v>
      </c>
    </row>
    <row r="27" spans="1:4">
      <c r="A27" s="24">
        <v>350000</v>
      </c>
      <c r="B27" s="25">
        <v>360000</v>
      </c>
      <c r="C27" s="24">
        <v>350000</v>
      </c>
      <c r="D27" s="25">
        <v>360000</v>
      </c>
    </row>
    <row r="28" spans="1:4">
      <c r="A28" s="24">
        <v>370000</v>
      </c>
      <c r="B28" s="25">
        <v>380000</v>
      </c>
      <c r="C28" s="24">
        <v>370000</v>
      </c>
      <c r="D28" s="25">
        <v>380000</v>
      </c>
    </row>
    <row r="29" spans="1:4">
      <c r="A29" s="24">
        <v>395000</v>
      </c>
      <c r="B29" s="25">
        <v>410000</v>
      </c>
      <c r="C29" s="24">
        <v>395000</v>
      </c>
      <c r="D29" s="25">
        <v>410000</v>
      </c>
    </row>
    <row r="30" spans="1:4">
      <c r="A30" s="24">
        <v>425000</v>
      </c>
      <c r="B30" s="25">
        <v>440000</v>
      </c>
      <c r="C30" s="24">
        <v>425000</v>
      </c>
      <c r="D30" s="25">
        <v>440000</v>
      </c>
    </row>
    <row r="31" spans="1:4">
      <c r="A31" s="24">
        <v>455000</v>
      </c>
      <c r="B31" s="25">
        <v>470000</v>
      </c>
      <c r="C31" s="24">
        <v>455000</v>
      </c>
      <c r="D31" s="25">
        <v>470000</v>
      </c>
    </row>
    <row r="32" spans="1:4">
      <c r="A32" s="24">
        <v>485000</v>
      </c>
      <c r="B32" s="25">
        <v>500000</v>
      </c>
      <c r="C32" s="24">
        <v>485000</v>
      </c>
      <c r="D32" s="25">
        <v>500000</v>
      </c>
    </row>
    <row r="33" spans="1:4">
      <c r="A33" s="24">
        <v>515000</v>
      </c>
      <c r="B33" s="25">
        <v>530000</v>
      </c>
      <c r="C33" s="24">
        <v>515000</v>
      </c>
      <c r="D33" s="25">
        <v>530000</v>
      </c>
    </row>
    <row r="34" spans="1:4">
      <c r="A34" s="24">
        <v>545000</v>
      </c>
      <c r="B34" s="25">
        <v>560000</v>
      </c>
      <c r="C34" s="24">
        <v>545000</v>
      </c>
      <c r="D34" s="25">
        <v>560000</v>
      </c>
    </row>
    <row r="35" spans="1:4">
      <c r="A35" s="24">
        <v>575000</v>
      </c>
      <c r="B35" s="25">
        <v>590000</v>
      </c>
      <c r="C35" s="24">
        <v>575000</v>
      </c>
      <c r="D35" s="25">
        <v>590000</v>
      </c>
    </row>
    <row r="36" spans="1:4">
      <c r="A36" s="27">
        <v>605000</v>
      </c>
      <c r="B36" s="28">
        <v>620000</v>
      </c>
      <c r="C36" s="24">
        <v>605000</v>
      </c>
      <c r="D36" s="28">
        <v>620000</v>
      </c>
    </row>
    <row r="37" spans="1:4">
      <c r="A37" s="29"/>
      <c r="B37" s="29"/>
      <c r="C37" s="24">
        <v>635000</v>
      </c>
      <c r="D37" s="25">
        <v>650000</v>
      </c>
    </row>
    <row r="38" spans="1:4">
      <c r="A38" s="29"/>
      <c r="B38" s="29"/>
      <c r="C38" s="24">
        <v>665000</v>
      </c>
      <c r="D38" s="25">
        <v>680000</v>
      </c>
    </row>
    <row r="39" spans="1:4">
      <c r="A39" s="29"/>
      <c r="B39" s="29"/>
      <c r="C39" s="24">
        <v>695000</v>
      </c>
      <c r="D39" s="25">
        <v>710000</v>
      </c>
    </row>
    <row r="40" spans="1:4">
      <c r="A40" s="29"/>
      <c r="B40" s="29"/>
      <c r="C40" s="24">
        <v>730000</v>
      </c>
      <c r="D40" s="25">
        <v>750000</v>
      </c>
    </row>
    <row r="41" spans="1:4">
      <c r="A41" s="29"/>
      <c r="B41" s="29"/>
      <c r="C41" s="24">
        <v>770000</v>
      </c>
      <c r="D41" s="25">
        <v>790000</v>
      </c>
    </row>
    <row r="42" spans="1:4">
      <c r="C42" s="24">
        <v>810000</v>
      </c>
      <c r="D42" s="25">
        <v>830000</v>
      </c>
    </row>
    <row r="43" spans="1:4">
      <c r="C43" s="24">
        <v>855000</v>
      </c>
      <c r="D43" s="25">
        <v>880000</v>
      </c>
    </row>
    <row r="44" spans="1:4">
      <c r="C44" s="24">
        <v>905000</v>
      </c>
      <c r="D44" s="25">
        <v>930000</v>
      </c>
    </row>
    <row r="45" spans="1:4">
      <c r="C45" s="24">
        <v>955000</v>
      </c>
      <c r="D45" s="25">
        <v>980000</v>
      </c>
    </row>
    <row r="46" spans="1:4">
      <c r="C46" s="30">
        <v>1005000</v>
      </c>
      <c r="D46" s="31">
        <v>1030000</v>
      </c>
    </row>
    <row r="47" spans="1:4">
      <c r="C47" s="30">
        <v>1055000</v>
      </c>
      <c r="D47" s="31">
        <v>1090000</v>
      </c>
    </row>
    <row r="48" spans="1:4">
      <c r="C48" s="30">
        <v>1115000</v>
      </c>
      <c r="D48" s="31">
        <v>1150000</v>
      </c>
    </row>
    <row r="49" spans="3:4">
      <c r="C49" s="30">
        <v>1175000</v>
      </c>
      <c r="D49" s="31">
        <v>1210000</v>
      </c>
    </row>
    <row r="50" spans="3:4">
      <c r="C50" s="30">
        <v>1235000</v>
      </c>
      <c r="D50" s="31">
        <v>1270000</v>
      </c>
    </row>
    <row r="51" spans="3:4">
      <c r="C51" s="30">
        <v>1295000</v>
      </c>
      <c r="D51" s="31">
        <v>1330000</v>
      </c>
    </row>
    <row r="52" spans="3:4">
      <c r="C52" s="32">
        <v>1355000</v>
      </c>
      <c r="D52" s="33">
        <v>1390000</v>
      </c>
    </row>
  </sheetData>
  <sheetProtection password="DE19" sheet="1" objects="1" scenarios="1"/>
  <mergeCells count="2">
    <mergeCell ref="A1:B1"/>
    <mergeCell ref="C1:D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様式資第５号-２</vt:lpstr>
      <vt:lpstr>等級表</vt:lpstr>
      <vt:lpstr>'様式資第５号-２'!Print_Area</vt:lpstr>
      <vt:lpstr>'様式資第５号-２'!Print_Titles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甕　浩章</dc:creator>
  <cp:lastModifiedBy>杉山 絵里花</cp:lastModifiedBy>
  <dcterms:created xsi:type="dcterms:W3CDTF">2019-04-06T02:43:23Z</dcterms:created>
  <dcterms:modified xsi:type="dcterms:W3CDTF">2019-05-29T23:17:34Z</dcterms:modified>
</cp:coreProperties>
</file>